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L:\Priv\CtrHill\IRSB Applied Research\Rechargeable batteries_LIBs\LIB Discharge\Discharging Data\NaHCO3 Experiments\LFP\"/>
    </mc:Choice>
  </mc:AlternateContent>
  <xr:revisionPtr revIDLastSave="0" documentId="13_ncr:1_{41349467-E17C-4607-8318-4A83904B281A}" xr6:coauthVersionLast="47" xr6:coauthVersionMax="47" xr10:uidLastSave="{00000000-0000-0000-0000-000000000000}"/>
  <bookViews>
    <workbookView xWindow="-110" yWindow="-110" windowWidth="19420" windowHeight="10300" activeTab="5" xr2:uid="{92FB9C91-E78D-4352-8F69-B195F11024EB}"/>
  </bookViews>
  <sheets>
    <sheet name="Battery A" sheetId="1" r:id="rId1"/>
    <sheet name="Battery B" sheetId="2" r:id="rId2"/>
    <sheet name="Battery C" sheetId="3" r:id="rId3"/>
    <sheet name="Battery D" sheetId="4" r:id="rId4"/>
    <sheet name="Battery E" sheetId="5" r:id="rId5"/>
    <sheet name="Combined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" i="6" l="1"/>
  <c r="G10" i="6"/>
  <c r="G9" i="6"/>
  <c r="G8" i="6"/>
  <c r="G7" i="6"/>
  <c r="G6" i="6"/>
  <c r="G5" i="6"/>
  <c r="G4" i="6"/>
  <c r="G3" i="6"/>
  <c r="G2" i="6"/>
</calcChain>
</file>

<file path=xl/sharedStrings.xml><?xml version="1.0" encoding="utf-8"?>
<sst xmlns="http://schemas.openxmlformats.org/spreadsheetml/2006/main" count="37" uniqueCount="24">
  <si>
    <t>Voltage</t>
  </si>
  <si>
    <t>Time (h)</t>
  </si>
  <si>
    <t>final</t>
  </si>
  <si>
    <t>Temperature</t>
  </si>
  <si>
    <t>pH @ 0</t>
  </si>
  <si>
    <t>pH @ Final</t>
  </si>
  <si>
    <t>alkalinity @ 0</t>
  </si>
  <si>
    <t>alkalinity @ Final</t>
  </si>
  <si>
    <t>Conductivity @ 0</t>
  </si>
  <si>
    <t>Conductivity @ Final</t>
  </si>
  <si>
    <t>Hardness @ 0</t>
  </si>
  <si>
    <t>Hardness @ Final</t>
  </si>
  <si>
    <t xml:space="preserve">pH + alk </t>
  </si>
  <si>
    <t>50 mL</t>
  </si>
  <si>
    <t>Hardness</t>
  </si>
  <si>
    <t>Test</t>
  </si>
  <si>
    <t>Volume</t>
  </si>
  <si>
    <t>10 mL</t>
  </si>
  <si>
    <t>Battery A</t>
  </si>
  <si>
    <t>Battery B</t>
  </si>
  <si>
    <t>Battery C</t>
  </si>
  <si>
    <t>Battery D</t>
  </si>
  <si>
    <t>Battery E</t>
  </si>
  <si>
    <t>10%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</si>
</sst>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10%</a:t>
            </a:r>
            <a:r>
              <a:rPr lang="en-US" baseline="0"/>
              <a:t> NaCl </a:t>
            </a:r>
            <a:r>
              <a:rPr lang="en-US"/>
              <a:t>Voltage vs Time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'Battery A'!$B$1</c:f>
              <c:strCache>
                <c:ptCount val="1"/>
                <c:pt idx="0">
                  <c:v>Voltage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'Battery A'!$A$2:$A$11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'Battery A'!$B$2:$B$11</c:f>
              <c:numCache>
                <c:formatCode>General</c:formatCode>
                <c:ptCount val="10"/>
                <c:pt idx="0">
                  <c:v>3.9049999999999998</c:v>
                </c:pt>
                <c:pt idx="1">
                  <c:v>3.387</c:v>
                </c:pt>
                <c:pt idx="2">
                  <c:v>3.3290000000000002</c:v>
                </c:pt>
                <c:pt idx="3">
                  <c:v>3.3159999999999998</c:v>
                </c:pt>
                <c:pt idx="4">
                  <c:v>3.3170000000000002</c:v>
                </c:pt>
                <c:pt idx="5">
                  <c:v>3.319</c:v>
                </c:pt>
                <c:pt idx="6">
                  <c:v>3.266</c:v>
                </c:pt>
                <c:pt idx="7">
                  <c:v>2.3340000000000001</c:v>
                </c:pt>
                <c:pt idx="8">
                  <c:v>2.0015999999999998</c:v>
                </c:pt>
                <c:pt idx="9">
                  <c:v>1.968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464-4495-B9B9-13631D009E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6154831"/>
        <c:axId val="446152431"/>
      </c:scatterChart>
      <c:valAx>
        <c:axId val="4461548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6152431"/>
        <c:crosses val="autoZero"/>
        <c:crossBetween val="midCat"/>
      </c:valAx>
      <c:valAx>
        <c:axId val="446152431"/>
        <c:scaling>
          <c:orientation val="minMax"/>
          <c:max val="4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Voltage (V)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615483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'Battery B'!$B$1</c:f>
              <c:strCache>
                <c:ptCount val="1"/>
                <c:pt idx="0">
                  <c:v>Voltage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'Battery B'!$A$2:$A$11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'Battery B'!$B$2:$B$11</c:f>
              <c:numCache>
                <c:formatCode>General</c:formatCode>
                <c:ptCount val="10"/>
                <c:pt idx="0">
                  <c:v>3.87</c:v>
                </c:pt>
                <c:pt idx="1">
                  <c:v>3.4049999999999998</c:v>
                </c:pt>
                <c:pt idx="2">
                  <c:v>3.3319999999999999</c:v>
                </c:pt>
                <c:pt idx="3">
                  <c:v>3.3180000000000001</c:v>
                </c:pt>
                <c:pt idx="4">
                  <c:v>3.3170000000000002</c:v>
                </c:pt>
                <c:pt idx="5">
                  <c:v>3.3180000000000001</c:v>
                </c:pt>
                <c:pt idx="6">
                  <c:v>3.2719999999999998</c:v>
                </c:pt>
                <c:pt idx="7">
                  <c:v>2.4449999999999998</c:v>
                </c:pt>
                <c:pt idx="8">
                  <c:v>2.0139999999999998</c:v>
                </c:pt>
                <c:pt idx="9">
                  <c:v>1.9630000000000001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9A-45B4-A61B-D84C0A0414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2415055"/>
        <c:axId val="382415535"/>
      </c:scatterChart>
      <c:valAx>
        <c:axId val="38241505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2415535"/>
        <c:crosses val="autoZero"/>
        <c:crossBetween val="midCat"/>
      </c:valAx>
      <c:valAx>
        <c:axId val="382415535"/>
        <c:scaling>
          <c:orientation val="minMax"/>
          <c:max val="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241505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'Battery C'!$B$1</c:f>
              <c:strCache>
                <c:ptCount val="1"/>
                <c:pt idx="0">
                  <c:v>Voltage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'Battery C'!$A$2:$A$11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'Battery C'!$B$2:$B$11</c:f>
              <c:numCache>
                <c:formatCode>General</c:formatCode>
                <c:ptCount val="10"/>
                <c:pt idx="0">
                  <c:v>3.911</c:v>
                </c:pt>
                <c:pt idx="1">
                  <c:v>3.423</c:v>
                </c:pt>
                <c:pt idx="2">
                  <c:v>3.3359999999999999</c:v>
                </c:pt>
                <c:pt idx="3">
                  <c:v>3.3170000000000002</c:v>
                </c:pt>
                <c:pt idx="4">
                  <c:v>3.3180000000000001</c:v>
                </c:pt>
                <c:pt idx="5">
                  <c:v>3.3180000000000001</c:v>
                </c:pt>
                <c:pt idx="6">
                  <c:v>3.2759999999999998</c:v>
                </c:pt>
                <c:pt idx="7">
                  <c:v>2.0590000000000002</c:v>
                </c:pt>
                <c:pt idx="8">
                  <c:v>1.9750000000000001</c:v>
                </c:pt>
                <c:pt idx="9">
                  <c:v>1.964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9D4-4106-8E11-F5B6B3AC8F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7248303"/>
        <c:axId val="387245903"/>
      </c:scatterChart>
      <c:valAx>
        <c:axId val="38724830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7245903"/>
        <c:crosses val="autoZero"/>
        <c:crossBetween val="midCat"/>
      </c:valAx>
      <c:valAx>
        <c:axId val="387245903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724830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'Battery D'!$A$2:$A$11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'Battery D'!$B$2:$B$11</c:f>
              <c:numCache>
                <c:formatCode>General</c:formatCode>
                <c:ptCount val="10"/>
                <c:pt idx="0">
                  <c:v>3.907</c:v>
                </c:pt>
                <c:pt idx="1">
                  <c:v>3.399</c:v>
                </c:pt>
                <c:pt idx="2">
                  <c:v>3.3330000000000002</c:v>
                </c:pt>
                <c:pt idx="3">
                  <c:v>3.3180000000000001</c:v>
                </c:pt>
                <c:pt idx="4">
                  <c:v>3.3180000000000001</c:v>
                </c:pt>
                <c:pt idx="5">
                  <c:v>3.319</c:v>
                </c:pt>
                <c:pt idx="6">
                  <c:v>3.2789999999999999</c:v>
                </c:pt>
                <c:pt idx="7">
                  <c:v>3.1850000000000001</c:v>
                </c:pt>
                <c:pt idx="8">
                  <c:v>2.0750000000000002</c:v>
                </c:pt>
                <c:pt idx="9">
                  <c:v>1.998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6B5-475F-8F68-B0354E4998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6251615"/>
        <c:axId val="106250175"/>
      </c:scatterChart>
      <c:valAx>
        <c:axId val="10625161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6250175"/>
        <c:crosses val="autoZero"/>
        <c:crossBetween val="midCat"/>
      </c:valAx>
      <c:valAx>
        <c:axId val="106250175"/>
        <c:scaling>
          <c:orientation val="minMax"/>
          <c:max val="4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625161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'Battery E'!$B$1</c:f>
              <c:strCache>
                <c:ptCount val="1"/>
                <c:pt idx="0">
                  <c:v>Voltage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'Battery E'!$A$2:$A$11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'Battery E'!$B$2:$B$11</c:f>
              <c:numCache>
                <c:formatCode>General</c:formatCode>
                <c:ptCount val="10"/>
                <c:pt idx="0">
                  <c:v>3.9009999999999998</c:v>
                </c:pt>
                <c:pt idx="1">
                  <c:v>3.3809999999999998</c:v>
                </c:pt>
                <c:pt idx="2">
                  <c:v>3.3239999999999998</c:v>
                </c:pt>
                <c:pt idx="3">
                  <c:v>3.3180000000000001</c:v>
                </c:pt>
                <c:pt idx="4">
                  <c:v>3.3180000000000001</c:v>
                </c:pt>
                <c:pt idx="5">
                  <c:v>3.3180000000000001</c:v>
                </c:pt>
                <c:pt idx="6">
                  <c:v>3.2770000000000001</c:v>
                </c:pt>
                <c:pt idx="7">
                  <c:v>3.181</c:v>
                </c:pt>
                <c:pt idx="8">
                  <c:v>2.0630000000000002</c:v>
                </c:pt>
                <c:pt idx="9">
                  <c:v>1.9870000000000001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D4A-4477-B348-6941D2F774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2360223"/>
        <c:axId val="162365023"/>
      </c:scatterChart>
      <c:valAx>
        <c:axId val="16236022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2365023"/>
        <c:crosses val="autoZero"/>
        <c:crossBetween val="midCat"/>
      </c:valAx>
      <c:valAx>
        <c:axId val="162365023"/>
        <c:scaling>
          <c:orientation val="minMax"/>
          <c:max val="4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236022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10% NaCl LFP Batteries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Combined!$B$1</c:f>
              <c:strCache>
                <c:ptCount val="1"/>
                <c:pt idx="0">
                  <c:v>Battery A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Combined!$A$2:$A$11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Combined!$B$2:$B$11</c:f>
              <c:numCache>
                <c:formatCode>General</c:formatCode>
                <c:ptCount val="10"/>
                <c:pt idx="0">
                  <c:v>3.9049999999999998</c:v>
                </c:pt>
                <c:pt idx="1">
                  <c:v>3.387</c:v>
                </c:pt>
                <c:pt idx="2">
                  <c:v>3.3290000000000002</c:v>
                </c:pt>
                <c:pt idx="3">
                  <c:v>3.3159999999999998</c:v>
                </c:pt>
                <c:pt idx="4">
                  <c:v>3.3170000000000002</c:v>
                </c:pt>
                <c:pt idx="5">
                  <c:v>3.319</c:v>
                </c:pt>
                <c:pt idx="6">
                  <c:v>3.266</c:v>
                </c:pt>
                <c:pt idx="7">
                  <c:v>2.3340000000000001</c:v>
                </c:pt>
                <c:pt idx="8">
                  <c:v>2.0015999999999998</c:v>
                </c:pt>
                <c:pt idx="9">
                  <c:v>1.968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FB2-4F3B-9A3B-E1C31460643A}"/>
            </c:ext>
          </c:extLst>
        </c:ser>
        <c:ser>
          <c:idx val="1"/>
          <c:order val="1"/>
          <c:tx>
            <c:strRef>
              <c:f>Combined!$C$1</c:f>
              <c:strCache>
                <c:ptCount val="1"/>
                <c:pt idx="0">
                  <c:v>Battery B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Combined!$A$2:$A$11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Combined!$C$2:$C$11</c:f>
              <c:numCache>
                <c:formatCode>General</c:formatCode>
                <c:ptCount val="10"/>
                <c:pt idx="0">
                  <c:v>3.87</c:v>
                </c:pt>
                <c:pt idx="1">
                  <c:v>3.4049999999999998</c:v>
                </c:pt>
                <c:pt idx="2">
                  <c:v>3.3319999999999999</c:v>
                </c:pt>
                <c:pt idx="3">
                  <c:v>3.3180000000000001</c:v>
                </c:pt>
                <c:pt idx="4">
                  <c:v>3.3170000000000002</c:v>
                </c:pt>
                <c:pt idx="5">
                  <c:v>3.3180000000000001</c:v>
                </c:pt>
                <c:pt idx="6">
                  <c:v>3.2719999999999998</c:v>
                </c:pt>
                <c:pt idx="7">
                  <c:v>2.4449999999999998</c:v>
                </c:pt>
                <c:pt idx="8">
                  <c:v>2.0139999999999998</c:v>
                </c:pt>
                <c:pt idx="9">
                  <c:v>1.9630000000000001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FB2-4F3B-9A3B-E1C31460643A}"/>
            </c:ext>
          </c:extLst>
        </c:ser>
        <c:ser>
          <c:idx val="2"/>
          <c:order val="2"/>
          <c:tx>
            <c:strRef>
              <c:f>Combined!$D$1</c:f>
              <c:strCache>
                <c:ptCount val="1"/>
                <c:pt idx="0">
                  <c:v>Battery C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Combined!$A$2:$A$11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Combined!$D$2:$D$11</c:f>
              <c:numCache>
                <c:formatCode>General</c:formatCode>
                <c:ptCount val="10"/>
                <c:pt idx="0">
                  <c:v>3.911</c:v>
                </c:pt>
                <c:pt idx="1">
                  <c:v>3.423</c:v>
                </c:pt>
                <c:pt idx="2">
                  <c:v>3.3359999999999999</c:v>
                </c:pt>
                <c:pt idx="3">
                  <c:v>3.3170000000000002</c:v>
                </c:pt>
                <c:pt idx="4">
                  <c:v>3.3180000000000001</c:v>
                </c:pt>
                <c:pt idx="5">
                  <c:v>3.3180000000000001</c:v>
                </c:pt>
                <c:pt idx="6">
                  <c:v>3.2759999999999998</c:v>
                </c:pt>
                <c:pt idx="7">
                  <c:v>2.0590000000000002</c:v>
                </c:pt>
                <c:pt idx="8">
                  <c:v>1.9750000000000001</c:v>
                </c:pt>
                <c:pt idx="9">
                  <c:v>1.964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FB2-4F3B-9A3B-E1C31460643A}"/>
            </c:ext>
          </c:extLst>
        </c:ser>
        <c:ser>
          <c:idx val="3"/>
          <c:order val="3"/>
          <c:tx>
            <c:strRef>
              <c:f>Combined!$E$1</c:f>
              <c:strCache>
                <c:ptCount val="1"/>
                <c:pt idx="0">
                  <c:v>Battery D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Combined!$A$2:$A$11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Combined!$E$2:$E$11</c:f>
              <c:numCache>
                <c:formatCode>General</c:formatCode>
                <c:ptCount val="10"/>
                <c:pt idx="0">
                  <c:v>3.907</c:v>
                </c:pt>
                <c:pt idx="1">
                  <c:v>3.399</c:v>
                </c:pt>
                <c:pt idx="2">
                  <c:v>3.3330000000000002</c:v>
                </c:pt>
                <c:pt idx="3">
                  <c:v>3.3180000000000001</c:v>
                </c:pt>
                <c:pt idx="4">
                  <c:v>3.3180000000000001</c:v>
                </c:pt>
                <c:pt idx="5">
                  <c:v>3.319</c:v>
                </c:pt>
                <c:pt idx="6">
                  <c:v>3.2789999999999999</c:v>
                </c:pt>
                <c:pt idx="7">
                  <c:v>3.1850000000000001</c:v>
                </c:pt>
                <c:pt idx="8">
                  <c:v>2.0750000000000002</c:v>
                </c:pt>
                <c:pt idx="9">
                  <c:v>1.998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FB2-4F3B-9A3B-E1C31460643A}"/>
            </c:ext>
          </c:extLst>
        </c:ser>
        <c:ser>
          <c:idx val="4"/>
          <c:order val="4"/>
          <c:tx>
            <c:strRef>
              <c:f>Combined!$F$1</c:f>
              <c:strCache>
                <c:ptCount val="1"/>
                <c:pt idx="0">
                  <c:v>Battery E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Combined!$A$2:$A$11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Combined!$F$2:$F$11</c:f>
              <c:numCache>
                <c:formatCode>General</c:formatCode>
                <c:ptCount val="10"/>
                <c:pt idx="0">
                  <c:v>3.9009999999999998</c:v>
                </c:pt>
                <c:pt idx="1">
                  <c:v>3.3809999999999998</c:v>
                </c:pt>
                <c:pt idx="2">
                  <c:v>3.3239999999999998</c:v>
                </c:pt>
                <c:pt idx="3">
                  <c:v>3.3180000000000001</c:v>
                </c:pt>
                <c:pt idx="4">
                  <c:v>3.3180000000000001</c:v>
                </c:pt>
                <c:pt idx="5">
                  <c:v>3.3180000000000001</c:v>
                </c:pt>
                <c:pt idx="6">
                  <c:v>3.2770000000000001</c:v>
                </c:pt>
                <c:pt idx="7">
                  <c:v>3.181</c:v>
                </c:pt>
                <c:pt idx="8">
                  <c:v>2.0630000000000002</c:v>
                </c:pt>
                <c:pt idx="9">
                  <c:v>1.9870000000000001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FB2-4F3B-9A3B-E1C3146064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355216"/>
        <c:axId val="442354736"/>
      </c:scatterChart>
      <c:valAx>
        <c:axId val="442355216"/>
        <c:scaling>
          <c:orientation val="minMax"/>
          <c:max val="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Hours of Discharge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354736"/>
        <c:crosses val="autoZero"/>
        <c:crossBetween val="midCat"/>
      </c:valAx>
      <c:valAx>
        <c:axId val="442354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Voltage Remaining (V)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3552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261937</xdr:colOff>
      <xdr:row>14</xdr:row>
      <xdr:rowOff>90487</xdr:rowOff>
    </xdr:from>
    <xdr:to>
      <xdr:col>10</xdr:col>
      <xdr:colOff>461962</xdr:colOff>
      <xdr:row>28</xdr:row>
      <xdr:rowOff>166687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20F5342-3AE3-F67B-9654-C1D24F7E5F1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395287</xdr:colOff>
      <xdr:row>10</xdr:row>
      <xdr:rowOff>52387</xdr:rowOff>
    </xdr:from>
    <xdr:to>
      <xdr:col>11</xdr:col>
      <xdr:colOff>90487</xdr:colOff>
      <xdr:row>24</xdr:row>
      <xdr:rowOff>128587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9EE4601-BE34-9322-E03B-FF13B0E31E9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576262</xdr:colOff>
      <xdr:row>10</xdr:row>
      <xdr:rowOff>52387</xdr:rowOff>
    </xdr:from>
    <xdr:to>
      <xdr:col>10</xdr:col>
      <xdr:colOff>42862</xdr:colOff>
      <xdr:row>24</xdr:row>
      <xdr:rowOff>128587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99B13F2-4FAE-D603-99E0-17F7B5EB0AD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452437</xdr:colOff>
      <xdr:row>10</xdr:row>
      <xdr:rowOff>52387</xdr:rowOff>
    </xdr:from>
    <xdr:to>
      <xdr:col>9</xdr:col>
      <xdr:colOff>347662</xdr:colOff>
      <xdr:row>24</xdr:row>
      <xdr:rowOff>128587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6C6F700-0F8B-6CE5-76EF-C1A95ED3632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304800</xdr:colOff>
      <xdr:row>10</xdr:row>
      <xdr:rowOff>52387</xdr:rowOff>
    </xdr:from>
    <xdr:to>
      <xdr:col>13</xdr:col>
      <xdr:colOff>0</xdr:colOff>
      <xdr:row>24</xdr:row>
      <xdr:rowOff>128587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EF58277-61BD-6548-7B3E-E9BAED41CDA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155575</xdr:colOff>
      <xdr:row>3</xdr:row>
      <xdr:rowOff>92075</xdr:rowOff>
    </xdr:from>
    <xdr:to>
      <xdr:col>14</xdr:col>
      <xdr:colOff>460375</xdr:colOff>
      <xdr:row>18</xdr:row>
      <xdr:rowOff>73025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7F300B0-B79E-B786-D421-691FE5223BF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0AC1A7-1194-46F8-B7C8-B12E153A95E8}">
  <dimension ref="A1:I20"/>
  <sheetViews>
    <sheetView workbookViewId="0">
      <selection activeCell="B2" sqref="B2:B11"/>
    </sheetView>
  </sheetViews>
  <sheetFormatPr defaultRowHeight="15" x14ac:dyDescent="0.25"/>
  <cols>
    <col min="1" max="1" width="15.85546875" customWidth="1"/>
    <col min="2" max="2" width="18.28515625" customWidth="1"/>
    <col min="3" max="3" width="12.5703125" bestFit="1" customWidth="1"/>
    <col min="8" max="8" width="10.7109375" customWidth="1"/>
  </cols>
  <sheetData>
    <row r="1" spans="1:9" x14ac:dyDescent="0.25">
      <c r="A1" t="s">
        <v>1</v>
      </c>
      <c r="B1" t="s">
        <v>0</v>
      </c>
      <c r="C1" t="s">
        <v>3</v>
      </c>
    </row>
    <row r="2" spans="1:9" x14ac:dyDescent="0.25">
      <c r="A2">
        <v>0</v>
      </c>
      <c r="B2">
        <v>3.9049999999999998</v>
      </c>
      <c r="C2">
        <v>18.7</v>
      </c>
    </row>
    <row r="3" spans="1:9" x14ac:dyDescent="0.25">
      <c r="A3">
        <v>0.5</v>
      </c>
      <c r="B3">
        <v>3.387</v>
      </c>
      <c r="C3">
        <v>19.2</v>
      </c>
    </row>
    <row r="4" spans="1:9" x14ac:dyDescent="0.25">
      <c r="A4">
        <v>1</v>
      </c>
      <c r="B4">
        <v>3.3290000000000002</v>
      </c>
      <c r="C4">
        <v>19.5</v>
      </c>
    </row>
    <row r="5" spans="1:9" x14ac:dyDescent="0.25">
      <c r="A5">
        <v>2</v>
      </c>
      <c r="B5">
        <v>3.3159999999999998</v>
      </c>
      <c r="C5">
        <v>20.100000000000001</v>
      </c>
    </row>
    <row r="6" spans="1:9" x14ac:dyDescent="0.25">
      <c r="A6">
        <v>4</v>
      </c>
      <c r="B6">
        <v>3.3170000000000002</v>
      </c>
      <c r="C6">
        <v>21.3</v>
      </c>
    </row>
    <row r="7" spans="1:9" x14ac:dyDescent="0.25">
      <c r="A7">
        <v>8</v>
      </c>
      <c r="B7">
        <v>3.319</v>
      </c>
      <c r="C7">
        <v>21.2</v>
      </c>
    </row>
    <row r="8" spans="1:9" x14ac:dyDescent="0.25">
      <c r="A8">
        <v>24</v>
      </c>
      <c r="B8">
        <v>3.266</v>
      </c>
      <c r="C8">
        <v>17.600000000000001</v>
      </c>
    </row>
    <row r="9" spans="1:9" x14ac:dyDescent="0.25">
      <c r="A9">
        <v>48</v>
      </c>
      <c r="B9">
        <v>2.3340000000000001</v>
      </c>
      <c r="C9">
        <v>16.100000000000001</v>
      </c>
    </row>
    <row r="10" spans="1:9" x14ac:dyDescent="0.25">
      <c r="A10">
        <v>72</v>
      </c>
      <c r="B10">
        <v>2.0015999999999998</v>
      </c>
      <c r="C10">
        <v>16.2</v>
      </c>
    </row>
    <row r="11" spans="1:9" x14ac:dyDescent="0.25">
      <c r="A11">
        <v>96</v>
      </c>
      <c r="B11">
        <v>1.968</v>
      </c>
      <c r="C11">
        <v>16.8</v>
      </c>
      <c r="H11" t="s">
        <v>15</v>
      </c>
      <c r="I11" t="s">
        <v>16</v>
      </c>
    </row>
    <row r="12" spans="1:9" x14ac:dyDescent="0.25">
      <c r="A12" t="s">
        <v>2</v>
      </c>
      <c r="H12" t="s">
        <v>12</v>
      </c>
      <c r="I12" t="s">
        <v>13</v>
      </c>
    </row>
    <row r="13" spans="1:9" x14ac:dyDescent="0.25">
      <c r="H13" t="s">
        <v>14</v>
      </c>
      <c r="I13" t="s">
        <v>17</v>
      </c>
    </row>
    <row r="14" spans="1:9" x14ac:dyDescent="0.25">
      <c r="A14" t="s">
        <v>4</v>
      </c>
      <c r="B14" t="s">
        <v>5</v>
      </c>
    </row>
    <row r="16" spans="1:9" x14ac:dyDescent="0.25">
      <c r="A16" t="s">
        <v>6</v>
      </c>
      <c r="B16" t="s">
        <v>7</v>
      </c>
    </row>
    <row r="18" spans="1:2" x14ac:dyDescent="0.25">
      <c r="A18" t="s">
        <v>8</v>
      </c>
      <c r="B18" t="s">
        <v>9</v>
      </c>
    </row>
    <row r="20" spans="1:2" x14ac:dyDescent="0.25">
      <c r="A20" t="s">
        <v>10</v>
      </c>
      <c r="B20" t="s">
        <v>11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FC09D4-8E7F-4007-BB85-A9BF4705947A}">
  <dimension ref="A1:C11"/>
  <sheetViews>
    <sheetView workbookViewId="0">
      <selection activeCell="B2" sqref="B2:B11"/>
    </sheetView>
  </sheetViews>
  <sheetFormatPr defaultRowHeight="15" x14ac:dyDescent="0.25"/>
  <sheetData>
    <row r="1" spans="1:3" x14ac:dyDescent="0.25">
      <c r="A1" t="s">
        <v>1</v>
      </c>
      <c r="B1" t="s">
        <v>0</v>
      </c>
      <c r="C1" t="s">
        <v>3</v>
      </c>
    </row>
    <row r="2" spans="1:3" x14ac:dyDescent="0.25">
      <c r="A2">
        <v>0</v>
      </c>
      <c r="B2">
        <v>3.87</v>
      </c>
    </row>
    <row r="3" spans="1:3" x14ac:dyDescent="0.25">
      <c r="A3">
        <v>0.5</v>
      </c>
      <c r="B3">
        <v>3.4049999999999998</v>
      </c>
    </row>
    <row r="4" spans="1:3" x14ac:dyDescent="0.25">
      <c r="A4">
        <v>1</v>
      </c>
      <c r="B4">
        <v>3.3319999999999999</v>
      </c>
    </row>
    <row r="5" spans="1:3" x14ac:dyDescent="0.25">
      <c r="A5">
        <v>2</v>
      </c>
      <c r="B5">
        <v>3.3180000000000001</v>
      </c>
    </row>
    <row r="6" spans="1:3" x14ac:dyDescent="0.25">
      <c r="A6">
        <v>4</v>
      </c>
      <c r="B6">
        <v>3.3170000000000002</v>
      </c>
    </row>
    <row r="7" spans="1:3" x14ac:dyDescent="0.25">
      <c r="A7">
        <v>8</v>
      </c>
      <c r="B7">
        <v>3.3180000000000001</v>
      </c>
    </row>
    <row r="8" spans="1:3" x14ac:dyDescent="0.25">
      <c r="A8">
        <v>24</v>
      </c>
      <c r="B8">
        <v>3.2719999999999998</v>
      </c>
    </row>
    <row r="9" spans="1:3" x14ac:dyDescent="0.25">
      <c r="A9">
        <v>48</v>
      </c>
      <c r="B9">
        <v>2.4449999999999998</v>
      </c>
    </row>
    <row r="10" spans="1:3" x14ac:dyDescent="0.25">
      <c r="A10">
        <v>72</v>
      </c>
      <c r="B10">
        <v>2.0139999999999998</v>
      </c>
    </row>
    <row r="11" spans="1:3" x14ac:dyDescent="0.25">
      <c r="A11">
        <v>96</v>
      </c>
      <c r="B11">
        <v>1.9630000000000001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854FE6-A4E1-4297-8517-D70097E02B76}">
  <dimension ref="A1:C11"/>
  <sheetViews>
    <sheetView workbookViewId="0">
      <selection activeCell="B2" sqref="B2:B11"/>
    </sheetView>
  </sheetViews>
  <sheetFormatPr defaultRowHeight="15" x14ac:dyDescent="0.25"/>
  <cols>
    <col min="2" max="2" width="15.5703125" customWidth="1"/>
    <col min="3" max="3" width="12.5703125" bestFit="1" customWidth="1"/>
  </cols>
  <sheetData>
    <row r="1" spans="1:3" x14ac:dyDescent="0.25">
      <c r="A1" t="s">
        <v>1</v>
      </c>
      <c r="B1" t="s">
        <v>0</v>
      </c>
      <c r="C1" t="s">
        <v>3</v>
      </c>
    </row>
    <row r="2" spans="1:3" x14ac:dyDescent="0.25">
      <c r="A2">
        <v>0</v>
      </c>
      <c r="B2">
        <v>3.911</v>
      </c>
    </row>
    <row r="3" spans="1:3" x14ac:dyDescent="0.25">
      <c r="A3">
        <v>0.5</v>
      </c>
      <c r="B3">
        <v>3.423</v>
      </c>
    </row>
    <row r="4" spans="1:3" x14ac:dyDescent="0.25">
      <c r="A4">
        <v>1</v>
      </c>
      <c r="B4">
        <v>3.3359999999999999</v>
      </c>
    </row>
    <row r="5" spans="1:3" x14ac:dyDescent="0.25">
      <c r="A5">
        <v>2</v>
      </c>
      <c r="B5">
        <v>3.3170000000000002</v>
      </c>
    </row>
    <row r="6" spans="1:3" x14ac:dyDescent="0.25">
      <c r="A6">
        <v>4</v>
      </c>
      <c r="B6">
        <v>3.3180000000000001</v>
      </c>
    </row>
    <row r="7" spans="1:3" x14ac:dyDescent="0.25">
      <c r="A7">
        <v>8</v>
      </c>
      <c r="B7">
        <v>3.3180000000000001</v>
      </c>
    </row>
    <row r="8" spans="1:3" x14ac:dyDescent="0.25">
      <c r="A8">
        <v>24</v>
      </c>
      <c r="B8">
        <v>3.2759999999999998</v>
      </c>
    </row>
    <row r="9" spans="1:3" x14ac:dyDescent="0.25">
      <c r="A9">
        <v>48</v>
      </c>
      <c r="B9">
        <v>2.0590000000000002</v>
      </c>
    </row>
    <row r="10" spans="1:3" x14ac:dyDescent="0.25">
      <c r="A10">
        <v>72</v>
      </c>
      <c r="B10">
        <v>1.9750000000000001</v>
      </c>
    </row>
    <row r="11" spans="1:3" x14ac:dyDescent="0.25">
      <c r="A11">
        <v>96</v>
      </c>
      <c r="B11">
        <v>1.964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24A77A-A764-4808-900D-FEE96489B8D1}">
  <dimension ref="A1:C11"/>
  <sheetViews>
    <sheetView workbookViewId="0">
      <selection activeCell="B2" sqref="B2:B11"/>
    </sheetView>
  </sheetViews>
  <sheetFormatPr defaultRowHeight="15" x14ac:dyDescent="0.25"/>
  <cols>
    <col min="2" max="2" width="17.42578125" customWidth="1"/>
    <col min="3" max="3" width="15.28515625" customWidth="1"/>
  </cols>
  <sheetData>
    <row r="1" spans="1:3" x14ac:dyDescent="0.25">
      <c r="A1" t="s">
        <v>1</v>
      </c>
      <c r="B1" t="s">
        <v>0</v>
      </c>
      <c r="C1" t="s">
        <v>3</v>
      </c>
    </row>
    <row r="2" spans="1:3" x14ac:dyDescent="0.25">
      <c r="A2">
        <v>0</v>
      </c>
      <c r="B2">
        <v>3.907</v>
      </c>
    </row>
    <row r="3" spans="1:3" x14ac:dyDescent="0.25">
      <c r="A3">
        <v>0.5</v>
      </c>
      <c r="B3">
        <v>3.399</v>
      </c>
    </row>
    <row r="4" spans="1:3" x14ac:dyDescent="0.25">
      <c r="A4">
        <v>1</v>
      </c>
      <c r="B4">
        <v>3.3330000000000002</v>
      </c>
    </row>
    <row r="5" spans="1:3" x14ac:dyDescent="0.25">
      <c r="A5">
        <v>2</v>
      </c>
      <c r="B5">
        <v>3.3180000000000001</v>
      </c>
    </row>
    <row r="6" spans="1:3" x14ac:dyDescent="0.25">
      <c r="A6">
        <v>4</v>
      </c>
      <c r="B6">
        <v>3.3180000000000001</v>
      </c>
    </row>
    <row r="7" spans="1:3" x14ac:dyDescent="0.25">
      <c r="A7">
        <v>8</v>
      </c>
      <c r="B7">
        <v>3.319</v>
      </c>
    </row>
    <row r="8" spans="1:3" x14ac:dyDescent="0.25">
      <c r="A8">
        <v>24</v>
      </c>
      <c r="B8">
        <v>3.2789999999999999</v>
      </c>
    </row>
    <row r="9" spans="1:3" x14ac:dyDescent="0.25">
      <c r="A9">
        <v>48</v>
      </c>
      <c r="B9">
        <v>3.1850000000000001</v>
      </c>
    </row>
    <row r="10" spans="1:3" x14ac:dyDescent="0.25">
      <c r="A10">
        <v>72</v>
      </c>
      <c r="B10">
        <v>2.0750000000000002</v>
      </c>
    </row>
    <row r="11" spans="1:3" x14ac:dyDescent="0.25">
      <c r="A11">
        <v>96</v>
      </c>
      <c r="B11">
        <v>1.998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018843-7BE9-40E9-A4F2-5D59AE47C2C9}">
  <dimension ref="A1:C11"/>
  <sheetViews>
    <sheetView workbookViewId="0">
      <selection activeCell="B2" sqref="B2:B11"/>
    </sheetView>
  </sheetViews>
  <sheetFormatPr defaultRowHeight="15" x14ac:dyDescent="0.25"/>
  <cols>
    <col min="3" max="3" width="12.5703125" bestFit="1" customWidth="1"/>
  </cols>
  <sheetData>
    <row r="1" spans="1:3" x14ac:dyDescent="0.25">
      <c r="A1" t="s">
        <v>1</v>
      </c>
      <c r="B1" t="s">
        <v>0</v>
      </c>
      <c r="C1" t="s">
        <v>3</v>
      </c>
    </row>
    <row r="2" spans="1:3" x14ac:dyDescent="0.25">
      <c r="A2">
        <v>0</v>
      </c>
      <c r="B2">
        <v>3.9009999999999998</v>
      </c>
    </row>
    <row r="3" spans="1:3" x14ac:dyDescent="0.25">
      <c r="A3">
        <v>0.5</v>
      </c>
      <c r="B3">
        <v>3.3809999999999998</v>
      </c>
    </row>
    <row r="4" spans="1:3" x14ac:dyDescent="0.25">
      <c r="A4">
        <v>1</v>
      </c>
      <c r="B4">
        <v>3.3239999999999998</v>
      </c>
    </row>
    <row r="5" spans="1:3" x14ac:dyDescent="0.25">
      <c r="A5">
        <v>2</v>
      </c>
      <c r="B5">
        <v>3.3180000000000001</v>
      </c>
    </row>
    <row r="6" spans="1:3" x14ac:dyDescent="0.25">
      <c r="A6">
        <v>4</v>
      </c>
      <c r="B6">
        <v>3.3180000000000001</v>
      </c>
    </row>
    <row r="7" spans="1:3" x14ac:dyDescent="0.25">
      <c r="A7">
        <v>8</v>
      </c>
      <c r="B7">
        <v>3.3180000000000001</v>
      </c>
    </row>
    <row r="8" spans="1:3" x14ac:dyDescent="0.25">
      <c r="A8">
        <v>24</v>
      </c>
      <c r="B8">
        <v>3.2770000000000001</v>
      </c>
    </row>
    <row r="9" spans="1:3" x14ac:dyDescent="0.25">
      <c r="A9">
        <v>48</v>
      </c>
      <c r="B9">
        <v>3.181</v>
      </c>
    </row>
    <row r="10" spans="1:3" x14ac:dyDescent="0.25">
      <c r="A10">
        <v>72</v>
      </c>
      <c r="B10">
        <v>2.0630000000000002</v>
      </c>
    </row>
    <row r="11" spans="1:3" x14ac:dyDescent="0.25">
      <c r="A11">
        <v>96</v>
      </c>
      <c r="B11">
        <v>1.9870000000000001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202A4D-0D0F-412E-93D1-D5BD13891B9B}">
  <dimension ref="A1:G11"/>
  <sheetViews>
    <sheetView tabSelected="1" workbookViewId="0">
      <selection activeCell="G2" sqref="G2:G11"/>
    </sheetView>
  </sheetViews>
  <sheetFormatPr defaultRowHeight="15" x14ac:dyDescent="0.25"/>
  <cols>
    <col min="4" max="4" width="15.5703125" customWidth="1"/>
    <col min="5" max="5" width="17.42578125" customWidth="1"/>
  </cols>
  <sheetData>
    <row r="1" spans="1:7" x14ac:dyDescent="0.25">
      <c r="A1" t="s">
        <v>1</v>
      </c>
      <c r="B1" t="s">
        <v>18</v>
      </c>
      <c r="C1" t="s">
        <v>19</v>
      </c>
      <c r="D1" t="s">
        <v>20</v>
      </c>
      <c r="E1" t="s">
        <v>21</v>
      </c>
      <c r="F1" t="s">
        <v>22</v>
      </c>
      <c r="G1" t="s">
        <v>23</v>
      </c>
    </row>
    <row r="2" spans="1:7" x14ac:dyDescent="0.25">
      <c r="A2">
        <v>0</v>
      </c>
      <c r="B2">
        <v>3.9049999999999998</v>
      </c>
      <c r="C2">
        <v>3.87</v>
      </c>
      <c r="D2">
        <v>3.911</v>
      </c>
      <c r="E2">
        <v>3.907</v>
      </c>
      <c r="F2">
        <v>3.9009999999999998</v>
      </c>
      <c r="G2">
        <f>AVERAGE(B2:F2)</f>
        <v>3.8988</v>
      </c>
    </row>
    <row r="3" spans="1:7" x14ac:dyDescent="0.25">
      <c r="A3">
        <v>0.5</v>
      </c>
      <c r="B3">
        <v>3.387</v>
      </c>
      <c r="C3">
        <v>3.4049999999999998</v>
      </c>
      <c r="D3">
        <v>3.423</v>
      </c>
      <c r="E3">
        <v>3.399</v>
      </c>
      <c r="F3">
        <v>3.3809999999999998</v>
      </c>
      <c r="G3">
        <f t="shared" ref="G3:G11" si="0">AVERAGE(B3:F3)</f>
        <v>3.399</v>
      </c>
    </row>
    <row r="4" spans="1:7" x14ac:dyDescent="0.25">
      <c r="A4">
        <v>1</v>
      </c>
      <c r="B4">
        <v>3.3290000000000002</v>
      </c>
      <c r="C4">
        <v>3.3319999999999999</v>
      </c>
      <c r="D4">
        <v>3.3359999999999999</v>
      </c>
      <c r="E4">
        <v>3.3330000000000002</v>
      </c>
      <c r="F4">
        <v>3.3239999999999998</v>
      </c>
      <c r="G4">
        <f t="shared" si="0"/>
        <v>3.3308</v>
      </c>
    </row>
    <row r="5" spans="1:7" x14ac:dyDescent="0.25">
      <c r="A5">
        <v>2</v>
      </c>
      <c r="B5">
        <v>3.3159999999999998</v>
      </c>
      <c r="C5">
        <v>3.3180000000000001</v>
      </c>
      <c r="D5">
        <v>3.3170000000000002</v>
      </c>
      <c r="E5">
        <v>3.3180000000000001</v>
      </c>
      <c r="F5">
        <v>3.3180000000000001</v>
      </c>
      <c r="G5">
        <f t="shared" si="0"/>
        <v>3.3174000000000001</v>
      </c>
    </row>
    <row r="6" spans="1:7" x14ac:dyDescent="0.25">
      <c r="A6">
        <v>4</v>
      </c>
      <c r="B6">
        <v>3.3170000000000002</v>
      </c>
      <c r="C6">
        <v>3.3170000000000002</v>
      </c>
      <c r="D6">
        <v>3.3180000000000001</v>
      </c>
      <c r="E6">
        <v>3.3180000000000001</v>
      </c>
      <c r="F6">
        <v>3.3180000000000001</v>
      </c>
      <c r="G6">
        <f t="shared" si="0"/>
        <v>3.3176000000000001</v>
      </c>
    </row>
    <row r="7" spans="1:7" x14ac:dyDescent="0.25">
      <c r="A7">
        <v>8</v>
      </c>
      <c r="B7">
        <v>3.319</v>
      </c>
      <c r="C7">
        <v>3.3180000000000001</v>
      </c>
      <c r="D7">
        <v>3.3180000000000001</v>
      </c>
      <c r="E7">
        <v>3.319</v>
      </c>
      <c r="F7">
        <v>3.3180000000000001</v>
      </c>
      <c r="G7">
        <f t="shared" si="0"/>
        <v>3.3184000000000005</v>
      </c>
    </row>
    <row r="8" spans="1:7" x14ac:dyDescent="0.25">
      <c r="A8">
        <v>24</v>
      </c>
      <c r="B8">
        <v>3.266</v>
      </c>
      <c r="C8">
        <v>3.2719999999999998</v>
      </c>
      <c r="D8">
        <v>3.2759999999999998</v>
      </c>
      <c r="E8">
        <v>3.2789999999999999</v>
      </c>
      <c r="F8">
        <v>3.2770000000000001</v>
      </c>
      <c r="G8">
        <f t="shared" si="0"/>
        <v>3.274</v>
      </c>
    </row>
    <row r="9" spans="1:7" x14ac:dyDescent="0.25">
      <c r="A9">
        <v>48</v>
      </c>
      <c r="B9">
        <v>2.3340000000000001</v>
      </c>
      <c r="C9">
        <v>2.4449999999999998</v>
      </c>
      <c r="D9">
        <v>2.0590000000000002</v>
      </c>
      <c r="E9">
        <v>3.1850000000000001</v>
      </c>
      <c r="F9">
        <v>3.181</v>
      </c>
      <c r="G9">
        <f t="shared" si="0"/>
        <v>2.6408</v>
      </c>
    </row>
    <row r="10" spans="1:7" x14ac:dyDescent="0.25">
      <c r="A10">
        <v>72</v>
      </c>
      <c r="B10">
        <v>2.0015999999999998</v>
      </c>
      <c r="C10">
        <v>2.0139999999999998</v>
      </c>
      <c r="D10">
        <v>1.9750000000000001</v>
      </c>
      <c r="E10">
        <v>2.0750000000000002</v>
      </c>
      <c r="F10">
        <v>2.0630000000000002</v>
      </c>
      <c r="G10">
        <f t="shared" si="0"/>
        <v>2.0257200000000002</v>
      </c>
    </row>
    <row r="11" spans="1:7" x14ac:dyDescent="0.25">
      <c r="A11">
        <v>96</v>
      </c>
      <c r="B11">
        <v>1.968</v>
      </c>
      <c r="C11">
        <v>1.9630000000000001</v>
      </c>
      <c r="D11">
        <v>1.964</v>
      </c>
      <c r="E11">
        <v>1.998</v>
      </c>
      <c r="F11">
        <v>1.9870000000000001</v>
      </c>
      <c r="G11">
        <f t="shared" si="0"/>
        <v>1.9759999999999998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Battery A</vt:lpstr>
      <vt:lpstr>Battery B</vt:lpstr>
      <vt:lpstr>Battery C</vt:lpstr>
      <vt:lpstr>Battery D</vt:lpstr>
      <vt:lpstr>Battery E</vt:lpstr>
      <vt:lpstr>Combined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Shields, Dylan</dc:creator>
  <cp:lastModifiedBy>Shields, Dylan (he/him/his)</cp:lastModifiedBy>
  <dcterms:created xsi:type="dcterms:W3CDTF">2024-07-29T13:23:06Z</dcterms:created>
  <dcterms:modified xsi:type="dcterms:W3CDTF">2024-08-26T23:39:35Z</dcterms:modified>
</cp:coreProperties>
</file>